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lbert.Keitany\Downloads\"/>
    </mc:Choice>
  </mc:AlternateContent>
  <xr:revisionPtr revIDLastSave="0" documentId="13_ncr:1_{B2327481-80DD-4ED9-A148-135E5AD97C8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MREF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E37" i="1" s="1"/>
  <c r="E36" i="1"/>
  <c r="D36" i="1"/>
  <c r="D35" i="1"/>
  <c r="E35" i="1" s="1"/>
  <c r="D34" i="1"/>
  <c r="E34" i="1" s="1"/>
  <c r="D33" i="1"/>
  <c r="E33" i="1" s="1"/>
  <c r="D32" i="1"/>
  <c r="E32" i="1" s="1"/>
  <c r="D31" i="1"/>
  <c r="E31" i="1" s="1"/>
  <c r="E30" i="1"/>
  <c r="D30" i="1"/>
  <c r="D29" i="1"/>
  <c r="E29" i="1" s="1"/>
  <c r="D28" i="1"/>
  <c r="E28" i="1" s="1"/>
  <c r="D27" i="1"/>
  <c r="E27" i="1" s="1"/>
  <c r="D26" i="1"/>
  <c r="E26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B38" i="1" l="1"/>
  <c r="B45" i="1" s="1"/>
  <c r="B46" i="1" s="1"/>
  <c r="B47" i="1" s="1"/>
  <c r="B21" i="1"/>
  <c r="B41" i="1" s="1"/>
  <c r="B42" i="1" l="1"/>
  <c r="B43" i="1" s="1"/>
  <c r="B49" i="1" s="1"/>
</calcChain>
</file>

<file path=xl/sharedStrings.xml><?xml version="1.0" encoding="utf-8"?>
<sst xmlns="http://schemas.openxmlformats.org/spreadsheetml/2006/main" count="56" uniqueCount="37">
  <si>
    <t>AMREF SACCO · INTEREST &amp; DIVIDEND CALCULATOR (2025)</t>
  </si>
  <si>
    <t>PERSONAL DETAILS</t>
  </si>
  <si>
    <t>Full Name:</t>
  </si>
  <si>
    <t>Enter Name</t>
  </si>
  <si>
    <t>Member No:</t>
  </si>
  <si>
    <t>Enter No</t>
  </si>
  <si>
    <t>1. SAVINGS DEPOSITS (Interest Rate: 6.216%)</t>
  </si>
  <si>
    <t>Savings Balance (as of 31 Dec 2024)</t>
  </si>
  <si>
    <t>Weight: 12/12</t>
  </si>
  <si>
    <t>Month</t>
  </si>
  <si>
    <t>Contribution (KES)</t>
  </si>
  <si>
    <t>Months Remaining</t>
  </si>
  <si>
    <t>Weight Factor</t>
  </si>
  <si>
    <t>Weighted Amt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</si>
  <si>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</si>
  <si>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</si>
  <si>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</si>
  <si>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</si>
  <si>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</si>
  <si>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</si>
  <si>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</si>
  <si>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</si>
  <si>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</si>
  <si>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</si>
  <si>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</si>
  <si>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</si>
  <si>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Weighted Savings</t>
  </si>
  <si>
    <t>2. SHARE CAPITAL (Dividend Rate: 14%)</t>
  </si>
  <si>
    <t>Share Capital Balance (as of 31 Dec 2024)</t>
  </si>
  <si>
    <t>Total Weighted Share Capital</t>
  </si>
  <si>
    <t>FINAL CALCULATIONS (After 5% WHT)</t>
  </si>
  <si>
    <t>Gross Interest (Savings)</t>
  </si>
  <si>
    <t>WHT Tax (5%)</t>
  </si>
  <si>
    <t>NET INTEREST EARNED</t>
  </si>
  <si>
    <t>Gross Dividend (Capital)</t>
  </si>
  <si>
    <t>NET DIVIDEND EARNED</t>
  </si>
  <si>
    <t>TOTAL PAYOUT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</si>
</sst>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rgb="FFF15A29"/>
      <name val="Calibri"/>
    </font>
    <font>
      <b/>
      <sz val="11"/>
      <name val="Calibri"/>
    </font>
    <font>
      <b/>
      <sz val="11"/>
      <color rgb="FFFFFFFF"/>
      <name val="Calibri"/>
    </font>
    <font>
      <b/>
      <sz val="12"/>
      <color rgb="FFF15A29"/>
      <name val="Calibri"/>
    </font>
    <font>
      <b/>
      <sz val="12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15A29"/>
        <bgColor rgb="FFF15A29"/>
      </patternFill>
    </fill>
    <fill>
      <patternFill patternType="solid">
        <fgColor rgb="FFFDB913"/>
        <bgColor rgb="FFFDB913"/>
      </patternFill>
    </fill>
    <fill>
      <patternFill patternType="solid">
        <fgColor rgb="FFFFF9E6"/>
        <bgColor rgb="FFFFF9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0" fillId="4" borderId="0" xfId="0" applyFill="1" applyProtection="1">
      <protection locked="0"/>
    </xf>
    <xf numFmtId="0" fontId="3" fillId="2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workbookViewId="0">
      <selection activeCell="H41" sqref="H41"/>
    </sheetView>
  </sheetViews>
  <sheetFormatPr defaultRowHeight="14.5" x14ac:dyDescent="0.35"/>
  <cols>
    <col min="1" max="1" width="35" customWidth="1"/>
    <col min="2" max="2" width="18" customWidth="1"/>
    <col min="3" max="4" width="15" customWidth="1"/>
    <col min="5" max="5" width="18" customWidth="1"/>
  </cols>
  <sheetData>
    <row r="1" spans="1:5" ht="18.5" x14ac:dyDescent="0.45">
      <c r="A1" s="8" t="s">
        <v>0</v>
      </c>
      <c r="B1" s="9"/>
      <c r="C1" s="9"/>
      <c r="D1" s="9"/>
      <c r="E1" s="9"/>
    </row>
    <row r="2" spans="1:5" x14ac:dyDescent="0.35">
      <c r="A2" s="1"/>
      <c r="B2" s="1"/>
      <c r="C2" s="1"/>
      <c r="D2" s="1"/>
      <c r="E2" s="1"/>
    </row>
    <row r="3" spans="1:5" x14ac:dyDescent="0.35">
      <c r="A3" s="2" t="s">
        <v>1</v>
      </c>
      <c r="B3" s="1"/>
      <c r="C3" s="1"/>
      <c r="D3" s="1"/>
      <c r="E3" s="1"/>
    </row>
    <row r="4" spans="1:5" x14ac:dyDescent="0.35">
      <c r="A4" s="1" t="s">
        <v>2</v>
      </c>
      <c r="B4" s="3" t="s">
        <v>3</v>
      </c>
      <c r="C4" s="1" t="s">
        <v>4</v>
      </c>
      <c r="D4" s="3" t="s">
        <v>5</v>
      </c>
      <c r="E4" s="1"/>
    </row>
    <row r="5" spans="1:5" x14ac:dyDescent="0.35">
      <c r="A5" s="1"/>
      <c r="B5" s="1"/>
      <c r="C5" s="1"/>
      <c r="D5" s="1"/>
      <c r="E5" s="1"/>
    </row>
    <row r="6" spans="1:5" x14ac:dyDescent="0.35">
      <c r="A6" s="4" t="s">
        <v>6</v>
      </c>
      <c r="B6" s="1"/>
      <c r="C6" s="1"/>
      <c r="D6" s="1"/>
      <c r="E6" s="1"/>
    </row>
    <row r="7" spans="1:5" x14ac:dyDescent="0.35">
      <c r="A7" s="1" t="s">
        <v>7</v>
      </c>
      <c r="B7" s="3"/>
      <c r="C7" s="1"/>
      <c r="D7" s="1"/>
      <c r="E7" s="1" t="s">
        <v>8</v>
      </c>
    </row>
    <row r="8" spans="1:5" x14ac:dyDescent="0.35">
      <c r="A8" s="5" t="s">
        <v>9</v>
      </c>
      <c r="B8" s="5" t="s">
        <v>10</v>
      </c>
      <c r="C8" s="5" t="s">
        <v>11</v>
      </c>
      <c r="D8" s="5" t="s">
        <v>12</v>
      </c>
      <c r="E8" s="5" t="s">
        <v>13</v>
      </c>
    </row>
    <row r="9" spans="1:5" x14ac:dyDescent="0.35">
      <c r="A9" s="1" t="s">
        <v>14</v>
      </c>
      <c r="B9" s="3"/>
      <c r="C9" s="1">
        <v>11</v>
      </c>
      <c r="D9" s="1">
        <f t="shared" ref="D9:D20" si="0">C9/12</f>
        <v>0.91666666666666663</v>
      </c>
      <c r="E9" s="1">
        <f t="shared" ref="E9:E20" si="1">B9*D9</f>
        <v>0</v>
      </c>
    </row>
    <row r="10" spans="1:5" x14ac:dyDescent="0.35">
      <c r="A10" s="1" t="s">
        <v>15</v>
      </c>
      <c r="B10" s="3"/>
      <c r="C10" s="1">
        <v>10</v>
      </c>
      <c r="D10" s="1">
        <f t="shared" si="0"/>
        <v>0.83333333333333337</v>
      </c>
      <c r="E10" s="1">
        <f t="shared" si="1"/>
        <v>0</v>
      </c>
    </row>
    <row r="11" spans="1:5" x14ac:dyDescent="0.35">
      <c r="A11" s="1" t="s">
        <v>16</v>
      </c>
      <c r="B11" s="3"/>
      <c r="C11" s="1">
        <v>9</v>
      </c>
      <c r="D11" s="1">
        <f t="shared" si="0"/>
        <v>0.75</v>
      </c>
      <c r="E11" s="1">
        <f t="shared" si="1"/>
        <v>0</v>
      </c>
    </row>
    <row r="12" spans="1:5" x14ac:dyDescent="0.35">
      <c r="A12" s="1" t="s">
        <v>17</v>
      </c>
      <c r="B12" s="3"/>
      <c r="C12" s="1">
        <v>8</v>
      </c>
      <c r="D12" s="1">
        <f t="shared" si="0"/>
        <v>0.66666666666666663</v>
      </c>
      <c r="E12" s="1">
        <f t="shared" si="1"/>
        <v>0</v>
      </c>
    </row>
    <row r="13" spans="1:5" x14ac:dyDescent="0.35">
      <c r="A13" s="1" t="s">
        <v>18</v>
      </c>
      <c r="B13" s="3"/>
      <c r="C13" s="1">
        <v>7</v>
      </c>
      <c r="D13" s="1">
        <f t="shared" si="0"/>
        <v>0.58333333333333337</v>
      </c>
      <c r="E13" s="1">
        <f t="shared" si="1"/>
        <v>0</v>
      </c>
    </row>
    <row r="14" spans="1:5" x14ac:dyDescent="0.35">
      <c r="A14" s="1" t="s">
        <v>19</v>
      </c>
      <c r="B14" s="3"/>
      <c r="C14" s="1">
        <v>6</v>
      </c>
      <c r="D14" s="1">
        <f t="shared" si="0"/>
        <v>0.5</v>
      </c>
      <c r="E14" s="1">
        <f t="shared" si="1"/>
        <v>0</v>
      </c>
    </row>
    <row r="15" spans="1:5" x14ac:dyDescent="0.35">
      <c r="A15" s="1" t="s">
        <v>20</v>
      </c>
      <c r="B15" s="3"/>
      <c r="C15" s="1">
        <v>5</v>
      </c>
      <c r="D15" s="1">
        <f t="shared" si="0"/>
        <v>0.41666666666666669</v>
      </c>
      <c r="E15" s="1">
        <f t="shared" si="1"/>
        <v>0</v>
      </c>
    </row>
    <row r="16" spans="1:5" x14ac:dyDescent="0.35">
      <c r="A16" s="1" t="s">
        <v>21</v>
      </c>
      <c r="B16" s="3"/>
      <c r="C16" s="1">
        <v>4</v>
      </c>
      <c r="D16" s="1">
        <f t="shared" si="0"/>
        <v>0.33333333333333331</v>
      </c>
      <c r="E16" s="1">
        <f t="shared" si="1"/>
        <v>0</v>
      </c>
    </row>
    <row r="17" spans="1:5" x14ac:dyDescent="0.35">
      <c r="A17" s="1" t="s">
        <v>22</v>
      </c>
      <c r="B17" s="3"/>
      <c r="C17" s="1">
        <v>3</v>
      </c>
      <c r="D17" s="1">
        <f t="shared" si="0"/>
        <v>0.25</v>
      </c>
      <c r="E17" s="1">
        <f t="shared" si="1"/>
        <v>0</v>
      </c>
    </row>
    <row r="18" spans="1:5" x14ac:dyDescent="0.35">
      <c r="A18" s="1" t="s">
        <v>23</v>
      </c>
      <c r="B18" s="3"/>
      <c r="C18" s="1">
        <v>2</v>
      </c>
      <c r="D18" s="1">
        <f t="shared" si="0"/>
        <v>0.16666666666666666</v>
      </c>
      <c r="E18" s="1">
        <f t="shared" si="1"/>
        <v>0</v>
      </c>
    </row>
    <row r="19" spans="1:5" x14ac:dyDescent="0.35">
      <c r="A19" s="1" t="s">
        <v>24</v>
      </c>
      <c r="B19" s="3"/>
      <c r="C19" s="1">
        <v>1</v>
      </c>
      <c r="D19" s="1">
        <f t="shared" si="0"/>
        <v>8.3333333333333329E-2</v>
      </c>
      <c r="E19" s="1">
        <f t="shared" si="1"/>
        <v>0</v>
      </c>
    </row>
    <row r="20" spans="1:5" x14ac:dyDescent="0.35">
      <c r="A20" s="1" t="s">
        <v>25</v>
      </c>
      <c r="B20" s="3"/>
      <c r="C20" s="1">
        <v>0</v>
      </c>
      <c r="D20" s="1">
        <f t="shared" si="0"/>
        <v>0</v>
      </c>
      <c r="E20" s="1">
        <f t="shared" si="1"/>
        <v>0</v>
      </c>
    </row>
    <row r="21" spans="1:5" x14ac:dyDescent="0.35">
      <c r="A21" s="2" t="s">
        <v>26</v>
      </c>
      <c r="B21" s="2">
        <f>B7 + SUM(E9:E20)</f>
        <v>0</v>
      </c>
      <c r="C21" s="1"/>
      <c r="D21" s="1"/>
      <c r="E21" s="1"/>
    </row>
    <row r="22" spans="1:5" x14ac:dyDescent="0.35">
      <c r="A22" s="1"/>
      <c r="B22" s="1"/>
      <c r="C22" s="1"/>
      <c r="D22" s="1"/>
      <c r="E22" s="1"/>
    </row>
    <row r="23" spans="1:5" x14ac:dyDescent="0.35">
      <c r="A23" s="4" t="s">
        <v>27</v>
      </c>
      <c r="B23" s="1"/>
      <c r="C23" s="1"/>
      <c r="D23" s="1"/>
      <c r="E23" s="1"/>
    </row>
    <row r="24" spans="1:5" x14ac:dyDescent="0.35">
      <c r="A24" s="1" t="s">
        <v>28</v>
      </c>
      <c r="B24" s="3"/>
      <c r="C24" s="1"/>
      <c r="D24" s="1"/>
      <c r="E24" s="1" t="s">
        <v>8</v>
      </c>
    </row>
    <row r="25" spans="1:5" x14ac:dyDescent="0.35">
      <c r="A25" s="5" t="s">
        <v>9</v>
      </c>
      <c r="B25" s="5" t="s">
        <v>10</v>
      </c>
      <c r="C25" s="5" t="s">
        <v>11</v>
      </c>
      <c r="D25" s="5" t="s">
        <v>12</v>
      </c>
      <c r="E25" s="5" t="s">
        <v>13</v>
      </c>
    </row>
    <row r="26" spans="1:5" x14ac:dyDescent="0.35">
      <c r="A26" s="1" t="s">
        <v>14</v>
      </c>
      <c r="B26" s="3"/>
      <c r="C26" s="1">
        <v>11</v>
      </c>
      <c r="D26" s="1">
        <f t="shared" ref="D26:D37" si="2">C26/12</f>
        <v>0.91666666666666663</v>
      </c>
      <c r="E26" s="1">
        <f t="shared" ref="E26:E37" si="3">B26*D26</f>
        <v>0</v>
      </c>
    </row>
    <row r="27" spans="1:5" x14ac:dyDescent="0.35">
      <c r="A27" s="1" t="s">
        <v>15</v>
      </c>
      <c r="B27" s="3"/>
      <c r="C27" s="1">
        <v>10</v>
      </c>
      <c r="D27" s="1">
        <f t="shared" si="2"/>
        <v>0.83333333333333337</v>
      </c>
      <c r="E27" s="1">
        <f t="shared" si="3"/>
        <v>0</v>
      </c>
    </row>
    <row r="28" spans="1:5" x14ac:dyDescent="0.35">
      <c r="A28" s="1" t="s">
        <v>16</v>
      </c>
      <c r="B28" s="3"/>
      <c r="C28" s="1">
        <v>9</v>
      </c>
      <c r="D28" s="1">
        <f t="shared" si="2"/>
        <v>0.75</v>
      </c>
      <c r="E28" s="1">
        <f t="shared" si="3"/>
        <v>0</v>
      </c>
    </row>
    <row r="29" spans="1:5" x14ac:dyDescent="0.35">
      <c r="A29" s="1" t="s">
        <v>17</v>
      </c>
      <c r="B29" s="3"/>
      <c r="C29" s="1">
        <v>8</v>
      </c>
      <c r="D29" s="1">
        <f t="shared" si="2"/>
        <v>0.66666666666666663</v>
      </c>
      <c r="E29" s="1">
        <f t="shared" si="3"/>
        <v>0</v>
      </c>
    </row>
    <row r="30" spans="1:5" x14ac:dyDescent="0.35">
      <c r="A30" s="1" t="s">
        <v>18</v>
      </c>
      <c r="B30" s="3"/>
      <c r="C30" s="1">
        <v>7</v>
      </c>
      <c r="D30" s="1">
        <f t="shared" si="2"/>
        <v>0.58333333333333337</v>
      </c>
      <c r="E30" s="1">
        <f t="shared" si="3"/>
        <v>0</v>
      </c>
    </row>
    <row r="31" spans="1:5" x14ac:dyDescent="0.35">
      <c r="A31" s="1" t="s">
        <v>19</v>
      </c>
      <c r="B31" s="3"/>
      <c r="C31" s="1">
        <v>6</v>
      </c>
      <c r="D31" s="1">
        <f t="shared" si="2"/>
        <v>0.5</v>
      </c>
      <c r="E31" s="1">
        <f t="shared" si="3"/>
        <v>0</v>
      </c>
    </row>
    <row r="32" spans="1:5" x14ac:dyDescent="0.35">
      <c r="A32" s="1" t="s">
        <v>20</v>
      </c>
      <c r="B32" s="3"/>
      <c r="C32" s="1">
        <v>5</v>
      </c>
      <c r="D32" s="1">
        <f t="shared" si="2"/>
        <v>0.41666666666666669</v>
      </c>
      <c r="E32" s="1">
        <f t="shared" si="3"/>
        <v>0</v>
      </c>
    </row>
    <row r="33" spans="1:5" x14ac:dyDescent="0.35">
      <c r="A33" s="1" t="s">
        <v>21</v>
      </c>
      <c r="B33" s="3"/>
      <c r="C33" s="1">
        <v>4</v>
      </c>
      <c r="D33" s="1">
        <f t="shared" si="2"/>
        <v>0.33333333333333331</v>
      </c>
      <c r="E33" s="1">
        <f t="shared" si="3"/>
        <v>0</v>
      </c>
    </row>
    <row r="34" spans="1:5" x14ac:dyDescent="0.35">
      <c r="A34" s="1" t="s">
        <v>22</v>
      </c>
      <c r="B34" s="3"/>
      <c r="C34" s="1">
        <v>3</v>
      </c>
      <c r="D34" s="1">
        <f t="shared" si="2"/>
        <v>0.25</v>
      </c>
      <c r="E34" s="1">
        <f t="shared" si="3"/>
        <v>0</v>
      </c>
    </row>
    <row r="35" spans="1:5" x14ac:dyDescent="0.35">
      <c r="A35" s="1" t="s">
        <v>23</v>
      </c>
      <c r="B35" s="3"/>
      <c r="C35" s="1">
        <v>2</v>
      </c>
      <c r="D35" s="1">
        <f t="shared" si="2"/>
        <v>0.16666666666666666</v>
      </c>
      <c r="E35" s="1">
        <f t="shared" si="3"/>
        <v>0</v>
      </c>
    </row>
    <row r="36" spans="1:5" x14ac:dyDescent="0.35">
      <c r="A36" s="1" t="s">
        <v>24</v>
      </c>
      <c r="B36" s="3"/>
      <c r="C36" s="1">
        <v>1</v>
      </c>
      <c r="D36" s="1">
        <f t="shared" si="2"/>
        <v>8.3333333333333329E-2</v>
      </c>
      <c r="E36" s="1">
        <f t="shared" si="3"/>
        <v>0</v>
      </c>
    </row>
    <row r="37" spans="1:5" x14ac:dyDescent="0.35">
      <c r="A37" s="1" t="s">
        <v>25</v>
      </c>
      <c r="B37" s="3"/>
      <c r="C37" s="1">
        <v>0</v>
      </c>
      <c r="D37" s="1">
        <f t="shared" si="2"/>
        <v>0</v>
      </c>
      <c r="E37" s="1">
        <f t="shared" si="3"/>
        <v>0</v>
      </c>
    </row>
    <row r="38" spans="1:5" x14ac:dyDescent="0.35">
      <c r="A38" s="2" t="s">
        <v>29</v>
      </c>
      <c r="B38" s="2">
        <f>B24 + SUM(E26:E37)</f>
        <v>0</v>
      </c>
      <c r="C38" s="1"/>
      <c r="D38" s="1"/>
      <c r="E38" s="1"/>
    </row>
    <row r="39" spans="1:5" x14ac:dyDescent="0.35">
      <c r="A39" s="1"/>
      <c r="B39" s="1"/>
      <c r="C39" s="1"/>
      <c r="D39" s="1"/>
      <c r="E39" s="1"/>
    </row>
    <row r="40" spans="1:5" x14ac:dyDescent="0.35">
      <c r="A40" s="4" t="s">
        <v>30</v>
      </c>
      <c r="B40" s="1"/>
      <c r="C40" s="1"/>
      <c r="D40" s="1"/>
      <c r="E40" s="1"/>
    </row>
    <row r="41" spans="1:5" x14ac:dyDescent="0.35">
      <c r="A41" s="1" t="s">
        <v>31</v>
      </c>
      <c r="B41" s="1">
        <f>B21 * 0.06216</f>
        <v>0</v>
      </c>
      <c r="C41" s="1"/>
      <c r="D41" s="1"/>
      <c r="E41" s="1"/>
    </row>
    <row r="42" spans="1:5" x14ac:dyDescent="0.35">
      <c r="A42" s="1" t="s">
        <v>32</v>
      </c>
      <c r="B42" s="1">
        <f>B41 * 0.05</f>
        <v>0</v>
      </c>
      <c r="C42" s="1"/>
      <c r="D42" s="1"/>
      <c r="E42" s="1"/>
    </row>
    <row r="43" spans="1:5" x14ac:dyDescent="0.35">
      <c r="A43" s="1" t="s">
        <v>33</v>
      </c>
      <c r="B43" s="1">
        <f>B41 - B42</f>
        <v>0</v>
      </c>
      <c r="C43" s="1"/>
      <c r="D43" s="1"/>
      <c r="E43" s="1"/>
    </row>
    <row r="44" spans="1:5" x14ac:dyDescent="0.35">
      <c r="A44" s="1"/>
      <c r="B44" s="1"/>
      <c r="C44" s="1"/>
      <c r="D44" s="1"/>
      <c r="E44" s="1"/>
    </row>
    <row r="45" spans="1:5" x14ac:dyDescent="0.35">
      <c r="A45" s="1" t="s">
        <v>34</v>
      </c>
      <c r="B45" s="1">
        <f>B38 * 0.14</f>
        <v>0</v>
      </c>
      <c r="C45" s="1"/>
      <c r="D45" s="1"/>
      <c r="E45" s="1"/>
    </row>
    <row r="46" spans="1:5" x14ac:dyDescent="0.35">
      <c r="A46" s="1" t="s">
        <v>32</v>
      </c>
      <c r="B46" s="1">
        <f>B45 * 0.05</f>
        <v>0</v>
      </c>
      <c r="C46" s="1"/>
      <c r="D46" s="1"/>
      <c r="E46" s="1"/>
    </row>
    <row r="47" spans="1:5" x14ac:dyDescent="0.35">
      <c r="A47" s="1" t="s">
        <v>35</v>
      </c>
      <c r="B47" s="1">
        <f>B45 - B46</f>
        <v>0</v>
      </c>
      <c r="C47" s="1"/>
      <c r="D47" s="1"/>
      <c r="E47" s="1"/>
    </row>
    <row r="48" spans="1:5" x14ac:dyDescent="0.35">
      <c r="A48" s="1"/>
      <c r="B48" s="1"/>
      <c r="C48" s="1"/>
      <c r="D48" s="1"/>
      <c r="E48" s="1"/>
    </row>
    <row r="49" spans="1:5" ht="15.5" x14ac:dyDescent="0.35">
      <c r="A49" s="6" t="s">
        <v>36</v>
      </c>
      <c r="B49" s="7">
        <f>B43 + B47</f>
        <v>0</v>
      </c>
      <c r="C49" s="1"/>
      <c r="D49" s="1"/>
      <c r="E49" s="1"/>
    </row>
  </sheetData>
  <sheetProtection password="8D74" sheet="1"/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AMREF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Keitany</dc:creator>
  <cp:lastModifiedBy>Albert Keitany</cp:lastModifiedBy>
  <dcterms:created xsi:type="dcterms:W3CDTF">2026-02-19T10:14:05Z</dcterms:created>
  <dcterms:modified xsi:type="dcterms:W3CDTF">2026-02-19T10:24:42Z</dcterms:modified>
</cp:coreProperties>
</file>